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linkeinoelama.sharepoint.com/sites/RTPientaloteollisuusPTT/Shared Documents/General/Suhdanteet ja tilastot/Tilastokeskus/Rakennusluvat ja aloitukset/2023 10 TIEDOTTEEN TAUSTADATA/"/>
    </mc:Choice>
  </mc:AlternateContent>
  <xr:revisionPtr revIDLastSave="3" documentId="8_{324A359A-E845-475B-B250-77BB8482CCBB}" xr6:coauthVersionLast="47" xr6:coauthVersionMax="47" xr10:uidLastSave="{36465B3E-25F6-4018-9F04-DE21231CD24A}"/>
  <bookViews>
    <workbookView xWindow="-120" yWindow="-120" windowWidth="25440" windowHeight="15390" xr2:uid="{AFBD35BA-9FC9-42A4-B7A6-2DD348C609D3}"/>
  </bookViews>
  <sheets>
    <sheet name="Data" sheetId="1" r:id="rId1"/>
    <sheet name="Kuva Hgin seutukun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" l="1"/>
  <c r="F31" i="1"/>
  <c r="E31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9" i="1"/>
  <c r="G26" i="1" l="1"/>
  <c r="F26" i="1"/>
  <c r="F28" i="1" s="1"/>
  <c r="E26" i="1"/>
  <c r="D26" i="1"/>
  <c r="D28" i="1" s="1"/>
  <c r="G28" i="1" l="1"/>
  <c r="E27" i="1"/>
  <c r="F27" i="1"/>
  <c r="E28" i="1"/>
  <c r="G27" i="1"/>
</calcChain>
</file>

<file path=xl/sharedStrings.xml><?xml version="1.0" encoding="utf-8"?>
<sst xmlns="http://schemas.openxmlformats.org/spreadsheetml/2006/main" count="35" uniqueCount="35">
  <si>
    <t>Kunta</t>
  </si>
  <si>
    <t>Espoo</t>
  </si>
  <si>
    <t>Vantaa</t>
  </si>
  <si>
    <t>Helsinki</t>
  </si>
  <si>
    <t>Nurmijärvi</t>
  </si>
  <si>
    <t>Tuusula</t>
  </si>
  <si>
    <t>Sipoo</t>
  </si>
  <si>
    <t>Kerava</t>
  </si>
  <si>
    <t>Kirkkonummi</t>
  </si>
  <si>
    <t>Vihti</t>
  </si>
  <si>
    <t>Lohja</t>
  </si>
  <si>
    <t>Hyvinkää</t>
  </si>
  <si>
    <t>Järvenpää</t>
  </si>
  <si>
    <t>Siuntio</t>
  </si>
  <si>
    <t>Mäntsälä</t>
  </si>
  <si>
    <t>Pornainen</t>
  </si>
  <si>
    <t>Karkkila</t>
  </si>
  <si>
    <t>Kauniainen</t>
  </si>
  <si>
    <t>Koko maa</t>
  </si>
  <si>
    <t>Muutos ed. vuoteen</t>
  </si>
  <si>
    <t>Osuus koko maan luvista</t>
  </si>
  <si>
    <t>Lähde: Tilastokeskusken Rakennettu ympäristö -palvelu</t>
  </si>
  <si>
    <t>KR/PTT</t>
  </si>
  <si>
    <t>Lisätietoja: Kimmo Rautiainen, Pientaloteollisuus PTT ry, kimmo.rautiainen@rt.fi, 0400 381 444</t>
  </si>
  <si>
    <t>Yhteensä</t>
  </si>
  <si>
    <t>Elokuu 2020</t>
  </si>
  <si>
    <t>Elokuu 2021</t>
  </si>
  <si>
    <t>Elokuu 2022</t>
  </si>
  <si>
    <t>Elokuu 2023</t>
  </si>
  <si>
    <t>Omakoti- ja paritalojen rakennusluvat</t>
  </si>
  <si>
    <t>Rakennuslupien vuosisumma elokuussa 2020-2023 asuntojen lukumäärän mukaan</t>
  </si>
  <si>
    <t>Helsingin seutukunnan omakoti- ja paritalojen rakennusluvat</t>
  </si>
  <si>
    <t>Muutos vuoteen 2022</t>
  </si>
  <si>
    <t>Helsingin seutukunta kattaa 1/3 koko maan rakennusluvista</t>
  </si>
  <si>
    <t>Muutos edelliseen vuoteen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</si>
</sst>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9" fontId="4" fillId="0" borderId="0" xfId="2" applyFont="1"/>
    <xf numFmtId="164" fontId="0" fillId="0" borderId="0" xfId="1" applyNumberFormat="1" applyFont="1"/>
    <xf numFmtId="164" fontId="4" fillId="0" borderId="0" xfId="1" applyNumberFormat="1" applyFont="1"/>
    <xf numFmtId="9" fontId="0" fillId="0" borderId="0" xfId="2" applyFont="1"/>
    <xf numFmtId="14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/>
    <xf numFmtId="164" fontId="2" fillId="0" borderId="0" xfId="1" applyNumberFormat="1" applyFont="1"/>
    <xf numFmtId="0" fontId="3" fillId="0" borderId="0" xfId="0" quotePrefix="1" applyFont="1"/>
    <xf numFmtId="0" fontId="5" fillId="0" borderId="0" xfId="0" applyFont="1"/>
    <xf numFmtId="9" fontId="4" fillId="0" borderId="0" xfId="2" applyFont="1" applyAlignment="1">
      <alignment horizontal="center"/>
    </xf>
    <xf numFmtId="0" fontId="3" fillId="2" borderId="0" xfId="0" applyFont="1" applyFill="1" applyAlignment="1">
      <alignment horizontal="center"/>
    </xf>
  </cellXfs>
  <cellStyles count="3">
    <cellStyle name="Normaali" xfId="0" builtinId="0"/>
    <cellStyle name="Pilkku" xfId="1" builtinId="3"/>
    <cellStyle name="Prosentti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44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Omakoti- ja paritalorakentaminen Helsingin seutukunnassa</a:t>
            </a:r>
          </a:p>
          <a:p>
            <a:pPr>
              <a:defRPr/>
            </a:pPr>
            <a:r>
              <a:rPr lang="fi-FI"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Rakennuslupien vuosisumma elokuussa 2020-2023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bar"/>
        <c:grouping val="clustered"/>
        <c:varyColors val="0"/>
        <c:ser>
          <c:idx val="3"/>
          <c:order val="0"/>
          <c:tx>
            <c:strRef>
              <c:f>Data!$G$8</c:f>
              <c:strCache>
                <c:ptCount val="1"/>
                <c:pt idx="0">
                  <c:v>Elokuu 2023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Data!$C$9:$C$25</c:f>
              <c:strCache>
                <c:ptCount val="17"/>
                <c:pt idx="0">
                  <c:v>Espoo</c:v>
                </c:pt>
                <c:pt idx="1">
                  <c:v>Vantaa</c:v>
                </c:pt>
                <c:pt idx="2">
                  <c:v>Helsinki</c:v>
                </c:pt>
                <c:pt idx="3">
                  <c:v>Nurmijärvi</c:v>
                </c:pt>
                <c:pt idx="4">
                  <c:v>Tuusula</c:v>
                </c:pt>
                <c:pt idx="5">
                  <c:v>Sipoo</c:v>
                </c:pt>
                <c:pt idx="6">
                  <c:v>Kerava</c:v>
                </c:pt>
                <c:pt idx="7">
                  <c:v>Kirkkonummi</c:v>
                </c:pt>
                <c:pt idx="8">
                  <c:v>Vihti</c:v>
                </c:pt>
                <c:pt idx="9">
                  <c:v>Lohja</c:v>
                </c:pt>
                <c:pt idx="10">
                  <c:v>Hyvinkää</c:v>
                </c:pt>
                <c:pt idx="11">
                  <c:v>Järvenpää</c:v>
                </c:pt>
                <c:pt idx="12">
                  <c:v>Siuntio</c:v>
                </c:pt>
                <c:pt idx="13">
                  <c:v>Mäntsälä</c:v>
                </c:pt>
                <c:pt idx="14">
                  <c:v>Pornainen</c:v>
                </c:pt>
                <c:pt idx="15">
                  <c:v>Karkkila</c:v>
                </c:pt>
                <c:pt idx="16">
                  <c:v>Kauniainen</c:v>
                </c:pt>
              </c:strCache>
            </c:strRef>
          </c:cat>
          <c:val>
            <c:numRef>
              <c:f>Data!$G$9:$G$25</c:f>
              <c:numCache>
                <c:formatCode>_-* #\ ##0_-;\-* #\ ##0_-;_-* "-"??_-;_-@_-</c:formatCode>
                <c:ptCount val="17"/>
                <c:pt idx="0">
                  <c:v>410</c:v>
                </c:pt>
                <c:pt idx="1">
                  <c:v>267</c:v>
                </c:pt>
                <c:pt idx="2">
                  <c:v>206</c:v>
                </c:pt>
                <c:pt idx="3">
                  <c:v>89</c:v>
                </c:pt>
                <c:pt idx="4">
                  <c:v>69</c:v>
                </c:pt>
                <c:pt idx="5">
                  <c:v>68</c:v>
                </c:pt>
                <c:pt idx="6">
                  <c:v>34</c:v>
                </c:pt>
                <c:pt idx="7">
                  <c:v>29</c:v>
                </c:pt>
                <c:pt idx="8">
                  <c:v>29</c:v>
                </c:pt>
                <c:pt idx="9">
                  <c:v>29</c:v>
                </c:pt>
                <c:pt idx="10">
                  <c:v>27</c:v>
                </c:pt>
                <c:pt idx="11">
                  <c:v>25</c:v>
                </c:pt>
                <c:pt idx="12">
                  <c:v>15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B4-4F88-B74A-4F74BDB50FCC}"/>
            </c:ext>
          </c:extLst>
        </c:ser>
        <c:ser>
          <c:idx val="2"/>
          <c:order val="1"/>
          <c:tx>
            <c:strRef>
              <c:f>Data!$F$8</c:f>
              <c:strCache>
                <c:ptCount val="1"/>
                <c:pt idx="0">
                  <c:v>Elokuu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Data!$C$9:$C$25</c:f>
              <c:strCache>
                <c:ptCount val="17"/>
                <c:pt idx="0">
                  <c:v>Espoo</c:v>
                </c:pt>
                <c:pt idx="1">
                  <c:v>Vantaa</c:v>
                </c:pt>
                <c:pt idx="2">
                  <c:v>Helsinki</c:v>
                </c:pt>
                <c:pt idx="3">
                  <c:v>Nurmijärvi</c:v>
                </c:pt>
                <c:pt idx="4">
                  <c:v>Tuusula</c:v>
                </c:pt>
                <c:pt idx="5">
                  <c:v>Sipoo</c:v>
                </c:pt>
                <c:pt idx="6">
                  <c:v>Kerava</c:v>
                </c:pt>
                <c:pt idx="7">
                  <c:v>Kirkkonummi</c:v>
                </c:pt>
                <c:pt idx="8">
                  <c:v>Vihti</c:v>
                </c:pt>
                <c:pt idx="9">
                  <c:v>Lohja</c:v>
                </c:pt>
                <c:pt idx="10">
                  <c:v>Hyvinkää</c:v>
                </c:pt>
                <c:pt idx="11">
                  <c:v>Järvenpää</c:v>
                </c:pt>
                <c:pt idx="12">
                  <c:v>Siuntio</c:v>
                </c:pt>
                <c:pt idx="13">
                  <c:v>Mäntsälä</c:v>
                </c:pt>
                <c:pt idx="14">
                  <c:v>Pornainen</c:v>
                </c:pt>
                <c:pt idx="15">
                  <c:v>Karkkila</c:v>
                </c:pt>
                <c:pt idx="16">
                  <c:v>Kauniainen</c:v>
                </c:pt>
              </c:strCache>
            </c:strRef>
          </c:cat>
          <c:val>
            <c:numRef>
              <c:f>Data!$F$9:$F$25</c:f>
              <c:numCache>
                <c:formatCode>_-* #\ ##0_-;\-* #\ ##0_-;_-* "-"??_-;_-@_-</c:formatCode>
                <c:ptCount val="17"/>
                <c:pt idx="0">
                  <c:v>700</c:v>
                </c:pt>
                <c:pt idx="1">
                  <c:v>480</c:v>
                </c:pt>
                <c:pt idx="2">
                  <c:v>287</c:v>
                </c:pt>
                <c:pt idx="3">
                  <c:v>211</c:v>
                </c:pt>
                <c:pt idx="4">
                  <c:v>217</c:v>
                </c:pt>
                <c:pt idx="5">
                  <c:v>71</c:v>
                </c:pt>
                <c:pt idx="6">
                  <c:v>76</c:v>
                </c:pt>
                <c:pt idx="7">
                  <c:v>132</c:v>
                </c:pt>
                <c:pt idx="8">
                  <c:v>55</c:v>
                </c:pt>
                <c:pt idx="9">
                  <c:v>59</c:v>
                </c:pt>
                <c:pt idx="10">
                  <c:v>60</c:v>
                </c:pt>
                <c:pt idx="11">
                  <c:v>85</c:v>
                </c:pt>
                <c:pt idx="12">
                  <c:v>66</c:v>
                </c:pt>
                <c:pt idx="13">
                  <c:v>75</c:v>
                </c:pt>
                <c:pt idx="14">
                  <c:v>25</c:v>
                </c:pt>
                <c:pt idx="15">
                  <c:v>7</c:v>
                </c:pt>
                <c:pt idx="16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B4-4F88-B74A-4F74BDB50FCC}"/>
            </c:ext>
          </c:extLst>
        </c:ser>
        <c:ser>
          <c:idx val="1"/>
          <c:order val="2"/>
          <c:tx>
            <c:strRef>
              <c:f>Data!$E$8</c:f>
              <c:strCache>
                <c:ptCount val="1"/>
                <c:pt idx="0">
                  <c:v>Elokuu 2021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Data!$C$9:$C$25</c:f>
              <c:strCache>
                <c:ptCount val="17"/>
                <c:pt idx="0">
                  <c:v>Espoo</c:v>
                </c:pt>
                <c:pt idx="1">
                  <c:v>Vantaa</c:v>
                </c:pt>
                <c:pt idx="2">
                  <c:v>Helsinki</c:v>
                </c:pt>
                <c:pt idx="3">
                  <c:v>Nurmijärvi</c:v>
                </c:pt>
                <c:pt idx="4">
                  <c:v>Tuusula</c:v>
                </c:pt>
                <c:pt idx="5">
                  <c:v>Sipoo</c:v>
                </c:pt>
                <c:pt idx="6">
                  <c:v>Kerava</c:v>
                </c:pt>
                <c:pt idx="7">
                  <c:v>Kirkkonummi</c:v>
                </c:pt>
                <c:pt idx="8">
                  <c:v>Vihti</c:v>
                </c:pt>
                <c:pt idx="9">
                  <c:v>Lohja</c:v>
                </c:pt>
                <c:pt idx="10">
                  <c:v>Hyvinkää</c:v>
                </c:pt>
                <c:pt idx="11">
                  <c:v>Järvenpää</c:v>
                </c:pt>
                <c:pt idx="12">
                  <c:v>Siuntio</c:v>
                </c:pt>
                <c:pt idx="13">
                  <c:v>Mäntsälä</c:v>
                </c:pt>
                <c:pt idx="14">
                  <c:v>Pornainen</c:v>
                </c:pt>
                <c:pt idx="15">
                  <c:v>Karkkila</c:v>
                </c:pt>
                <c:pt idx="16">
                  <c:v>Kauniainen</c:v>
                </c:pt>
              </c:strCache>
            </c:strRef>
          </c:cat>
          <c:val>
            <c:numRef>
              <c:f>Data!$E$9:$E$25</c:f>
              <c:numCache>
                <c:formatCode>_-* #\ ##0_-;\-* #\ ##0_-;_-* "-"??_-;_-@_-</c:formatCode>
                <c:ptCount val="17"/>
                <c:pt idx="0">
                  <c:v>734</c:v>
                </c:pt>
                <c:pt idx="1">
                  <c:v>397</c:v>
                </c:pt>
                <c:pt idx="2">
                  <c:v>411</c:v>
                </c:pt>
                <c:pt idx="3">
                  <c:v>151</c:v>
                </c:pt>
                <c:pt idx="4">
                  <c:v>146</c:v>
                </c:pt>
                <c:pt idx="5">
                  <c:v>95</c:v>
                </c:pt>
                <c:pt idx="6">
                  <c:v>69</c:v>
                </c:pt>
                <c:pt idx="7">
                  <c:v>130</c:v>
                </c:pt>
                <c:pt idx="8">
                  <c:v>44</c:v>
                </c:pt>
                <c:pt idx="9">
                  <c:v>62</c:v>
                </c:pt>
                <c:pt idx="10">
                  <c:v>62</c:v>
                </c:pt>
                <c:pt idx="11">
                  <c:v>84</c:v>
                </c:pt>
                <c:pt idx="12">
                  <c:v>25</c:v>
                </c:pt>
                <c:pt idx="13">
                  <c:v>63</c:v>
                </c:pt>
                <c:pt idx="14">
                  <c:v>19</c:v>
                </c:pt>
                <c:pt idx="15">
                  <c:v>10</c:v>
                </c:pt>
                <c:pt idx="1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B4-4F88-B74A-4F74BDB50FCC}"/>
            </c:ext>
          </c:extLst>
        </c:ser>
        <c:ser>
          <c:idx val="0"/>
          <c:order val="3"/>
          <c:tx>
            <c:strRef>
              <c:f>Data!$D$8</c:f>
              <c:strCache>
                <c:ptCount val="1"/>
                <c:pt idx="0">
                  <c:v>Elokuu 2020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Data!$C$9:$C$25</c:f>
              <c:strCache>
                <c:ptCount val="17"/>
                <c:pt idx="0">
                  <c:v>Espoo</c:v>
                </c:pt>
                <c:pt idx="1">
                  <c:v>Vantaa</c:v>
                </c:pt>
                <c:pt idx="2">
                  <c:v>Helsinki</c:v>
                </c:pt>
                <c:pt idx="3">
                  <c:v>Nurmijärvi</c:v>
                </c:pt>
                <c:pt idx="4">
                  <c:v>Tuusula</c:v>
                </c:pt>
                <c:pt idx="5">
                  <c:v>Sipoo</c:v>
                </c:pt>
                <c:pt idx="6">
                  <c:v>Kerava</c:v>
                </c:pt>
                <c:pt idx="7">
                  <c:v>Kirkkonummi</c:v>
                </c:pt>
                <c:pt idx="8">
                  <c:v>Vihti</c:v>
                </c:pt>
                <c:pt idx="9">
                  <c:v>Lohja</c:v>
                </c:pt>
                <c:pt idx="10">
                  <c:v>Hyvinkää</c:v>
                </c:pt>
                <c:pt idx="11">
                  <c:v>Järvenpää</c:v>
                </c:pt>
                <c:pt idx="12">
                  <c:v>Siuntio</c:v>
                </c:pt>
                <c:pt idx="13">
                  <c:v>Mäntsälä</c:v>
                </c:pt>
                <c:pt idx="14">
                  <c:v>Pornainen</c:v>
                </c:pt>
                <c:pt idx="15">
                  <c:v>Karkkila</c:v>
                </c:pt>
                <c:pt idx="16">
                  <c:v>Kauniainen</c:v>
                </c:pt>
              </c:strCache>
            </c:strRef>
          </c:cat>
          <c:val>
            <c:numRef>
              <c:f>Data!$D$9:$D$25</c:f>
              <c:numCache>
                <c:formatCode>_-* #\ ##0_-;\-* #\ ##0_-;_-* "-"??_-;_-@_-</c:formatCode>
                <c:ptCount val="17"/>
                <c:pt idx="0">
                  <c:v>550</c:v>
                </c:pt>
                <c:pt idx="1">
                  <c:v>357</c:v>
                </c:pt>
                <c:pt idx="2">
                  <c:v>278</c:v>
                </c:pt>
                <c:pt idx="3">
                  <c:v>92</c:v>
                </c:pt>
                <c:pt idx="4">
                  <c:v>103</c:v>
                </c:pt>
                <c:pt idx="5">
                  <c:v>86</c:v>
                </c:pt>
                <c:pt idx="6">
                  <c:v>46</c:v>
                </c:pt>
                <c:pt idx="7">
                  <c:v>148</c:v>
                </c:pt>
                <c:pt idx="8">
                  <c:v>37</c:v>
                </c:pt>
                <c:pt idx="9">
                  <c:v>50</c:v>
                </c:pt>
                <c:pt idx="10">
                  <c:v>47</c:v>
                </c:pt>
                <c:pt idx="11">
                  <c:v>105</c:v>
                </c:pt>
                <c:pt idx="12">
                  <c:v>17</c:v>
                </c:pt>
                <c:pt idx="13">
                  <c:v>39</c:v>
                </c:pt>
                <c:pt idx="14">
                  <c:v>10</c:v>
                </c:pt>
                <c:pt idx="15">
                  <c:v>4</c:v>
                </c:pt>
                <c:pt idx="1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B4-4F88-B74A-4F74BDB50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59807448"/>
        <c:axId val="759811048"/>
      </c:barChart>
      <c:catAx>
        <c:axId val="7598074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59811048"/>
        <c:crosses val="autoZero"/>
        <c:auto val="1"/>
        <c:lblAlgn val="ctr"/>
        <c:lblOffset val="100"/>
        <c:noMultiLvlLbl val="0"/>
      </c:catAx>
      <c:valAx>
        <c:axId val="75981104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59807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064030900887636"/>
          <c:y val="0.43771482648863125"/>
          <c:w val="0.11526243137826186"/>
          <c:h val="0.17196520411436633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fi-FI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DC6D984-1381-41C8-8A9F-2263E108F067}">
  <sheetPr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910" cy="6048782"/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96E0C5B0-EC82-980C-A332-7FC69DDF654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7400C-4EF6-438E-9554-460A53EC581B}">
  <dimension ref="A1:H32"/>
  <sheetViews>
    <sheetView tabSelected="1" workbookViewId="0">
      <selection activeCell="H26" sqref="H26"/>
    </sheetView>
  </sheetViews>
  <sheetFormatPr defaultRowHeight="15" x14ac:dyDescent="0.25"/>
  <cols>
    <col min="1" max="1" width="10.140625" bestFit="1" customWidth="1"/>
    <col min="3" max="3" width="23.140625" bestFit="1" customWidth="1"/>
    <col min="4" max="7" width="11.42578125" bestFit="1" customWidth="1"/>
    <col min="8" max="8" width="20.42578125" bestFit="1" customWidth="1"/>
  </cols>
  <sheetData>
    <row r="1" spans="1:8" x14ac:dyDescent="0.25">
      <c r="A1" s="6">
        <v>45224</v>
      </c>
      <c r="C1" t="s">
        <v>21</v>
      </c>
    </row>
    <row r="2" spans="1:8" x14ac:dyDescent="0.25">
      <c r="A2" s="7" t="s">
        <v>22</v>
      </c>
      <c r="C2" t="s">
        <v>23</v>
      </c>
    </row>
    <row r="3" spans="1:8" x14ac:dyDescent="0.25">
      <c r="A3" s="7"/>
    </row>
    <row r="4" spans="1:8" ht="18.75" x14ac:dyDescent="0.3">
      <c r="A4" s="7"/>
      <c r="C4" s="11" t="s">
        <v>29</v>
      </c>
      <c r="D4" s="11"/>
      <c r="E4" s="11"/>
      <c r="F4" s="11"/>
      <c r="G4" s="11"/>
    </row>
    <row r="5" spans="1:8" x14ac:dyDescent="0.25">
      <c r="C5" t="s">
        <v>30</v>
      </c>
    </row>
    <row r="7" spans="1:8" x14ac:dyDescent="0.25">
      <c r="C7" s="13" t="s">
        <v>31</v>
      </c>
      <c r="D7" s="13"/>
      <c r="E7" s="13"/>
      <c r="F7" s="13"/>
      <c r="G7" s="13"/>
      <c r="H7" s="13"/>
    </row>
    <row r="8" spans="1:8" x14ac:dyDescent="0.25">
      <c r="C8" s="1" t="s">
        <v>0</v>
      </c>
      <c r="D8" s="10" t="s">
        <v>25</v>
      </c>
      <c r="E8" s="10" t="s">
        <v>26</v>
      </c>
      <c r="F8" s="10" t="s">
        <v>27</v>
      </c>
      <c r="G8" s="10" t="s">
        <v>28</v>
      </c>
      <c r="H8" s="1" t="s">
        <v>32</v>
      </c>
    </row>
    <row r="9" spans="1:8" x14ac:dyDescent="0.25">
      <c r="B9">
        <v>1</v>
      </c>
      <c r="C9" t="s">
        <v>1</v>
      </c>
      <c r="D9" s="3">
        <v>550</v>
      </c>
      <c r="E9" s="3">
        <v>734</v>
      </c>
      <c r="F9" s="3">
        <v>700</v>
      </c>
      <c r="G9" s="3">
        <v>410</v>
      </c>
      <c r="H9" s="12">
        <f>G9/F9-1</f>
        <v>-0.41428571428571426</v>
      </c>
    </row>
    <row r="10" spans="1:8" x14ac:dyDescent="0.25">
      <c r="B10">
        <v>2</v>
      </c>
      <c r="C10" t="s">
        <v>2</v>
      </c>
      <c r="D10" s="3">
        <v>357</v>
      </c>
      <c r="E10" s="3">
        <v>397</v>
      </c>
      <c r="F10" s="3">
        <v>480</v>
      </c>
      <c r="G10" s="3">
        <v>267</v>
      </c>
      <c r="H10" s="12">
        <f t="shared" ref="H10:H25" si="0">G10/F10-1</f>
        <v>-0.44374999999999998</v>
      </c>
    </row>
    <row r="11" spans="1:8" x14ac:dyDescent="0.25">
      <c r="B11">
        <v>3</v>
      </c>
      <c r="C11" t="s">
        <v>3</v>
      </c>
      <c r="D11" s="3">
        <v>278</v>
      </c>
      <c r="E11" s="3">
        <v>411</v>
      </c>
      <c r="F11" s="3">
        <v>287</v>
      </c>
      <c r="G11" s="3">
        <v>206</v>
      </c>
      <c r="H11" s="12">
        <f t="shared" si="0"/>
        <v>-0.28222996515679444</v>
      </c>
    </row>
    <row r="12" spans="1:8" x14ac:dyDescent="0.25">
      <c r="B12">
        <v>4</v>
      </c>
      <c r="C12" t="s">
        <v>4</v>
      </c>
      <c r="D12" s="3">
        <v>92</v>
      </c>
      <c r="E12" s="3">
        <v>151</v>
      </c>
      <c r="F12" s="3">
        <v>211</v>
      </c>
      <c r="G12" s="3">
        <v>89</v>
      </c>
      <c r="H12" s="12">
        <f t="shared" si="0"/>
        <v>-0.5781990521327014</v>
      </c>
    </row>
    <row r="13" spans="1:8" x14ac:dyDescent="0.25">
      <c r="B13">
        <v>5</v>
      </c>
      <c r="C13" t="s">
        <v>5</v>
      </c>
      <c r="D13" s="3">
        <v>103</v>
      </c>
      <c r="E13" s="3">
        <v>146</v>
      </c>
      <c r="F13" s="3">
        <v>217</v>
      </c>
      <c r="G13" s="3">
        <v>69</v>
      </c>
      <c r="H13" s="12">
        <f t="shared" si="0"/>
        <v>-0.68202764976958519</v>
      </c>
    </row>
    <row r="14" spans="1:8" x14ac:dyDescent="0.25">
      <c r="B14">
        <v>6</v>
      </c>
      <c r="C14" t="s">
        <v>6</v>
      </c>
      <c r="D14" s="3">
        <v>86</v>
      </c>
      <c r="E14" s="3">
        <v>95</v>
      </c>
      <c r="F14" s="3">
        <v>71</v>
      </c>
      <c r="G14" s="3">
        <v>68</v>
      </c>
      <c r="H14" s="12">
        <f t="shared" si="0"/>
        <v>-4.2253521126760618E-2</v>
      </c>
    </row>
    <row r="15" spans="1:8" x14ac:dyDescent="0.25">
      <c r="B15">
        <v>7</v>
      </c>
      <c r="C15" t="s">
        <v>7</v>
      </c>
      <c r="D15" s="3">
        <v>46</v>
      </c>
      <c r="E15" s="3">
        <v>69</v>
      </c>
      <c r="F15" s="3">
        <v>76</v>
      </c>
      <c r="G15" s="3">
        <v>34</v>
      </c>
      <c r="H15" s="12">
        <f t="shared" si="0"/>
        <v>-0.55263157894736836</v>
      </c>
    </row>
    <row r="16" spans="1:8" x14ac:dyDescent="0.25">
      <c r="B16">
        <v>8</v>
      </c>
      <c r="C16" t="s">
        <v>8</v>
      </c>
      <c r="D16" s="3">
        <v>148</v>
      </c>
      <c r="E16" s="3">
        <v>130</v>
      </c>
      <c r="F16" s="3">
        <v>132</v>
      </c>
      <c r="G16" s="3">
        <v>29</v>
      </c>
      <c r="H16" s="12">
        <f t="shared" si="0"/>
        <v>-0.78030303030303028</v>
      </c>
    </row>
    <row r="17" spans="2:8" x14ac:dyDescent="0.25">
      <c r="B17">
        <v>9</v>
      </c>
      <c r="C17" t="s">
        <v>9</v>
      </c>
      <c r="D17" s="3">
        <v>37</v>
      </c>
      <c r="E17" s="3">
        <v>44</v>
      </c>
      <c r="F17" s="3">
        <v>55</v>
      </c>
      <c r="G17" s="3">
        <v>29</v>
      </c>
      <c r="H17" s="12">
        <f t="shared" si="0"/>
        <v>-0.47272727272727277</v>
      </c>
    </row>
    <row r="18" spans="2:8" x14ac:dyDescent="0.25">
      <c r="B18">
        <v>10</v>
      </c>
      <c r="C18" t="s">
        <v>10</v>
      </c>
      <c r="D18" s="3">
        <v>50</v>
      </c>
      <c r="E18" s="3">
        <v>62</v>
      </c>
      <c r="F18" s="3">
        <v>59</v>
      </c>
      <c r="G18" s="3">
        <v>29</v>
      </c>
      <c r="H18" s="12">
        <f t="shared" si="0"/>
        <v>-0.50847457627118642</v>
      </c>
    </row>
    <row r="19" spans="2:8" x14ac:dyDescent="0.25">
      <c r="B19">
        <v>11</v>
      </c>
      <c r="C19" t="s">
        <v>11</v>
      </c>
      <c r="D19" s="3">
        <v>47</v>
      </c>
      <c r="E19" s="3">
        <v>62</v>
      </c>
      <c r="F19" s="3">
        <v>60</v>
      </c>
      <c r="G19" s="3">
        <v>27</v>
      </c>
      <c r="H19" s="12">
        <f t="shared" si="0"/>
        <v>-0.55000000000000004</v>
      </c>
    </row>
    <row r="20" spans="2:8" x14ac:dyDescent="0.25">
      <c r="B20">
        <v>12</v>
      </c>
      <c r="C20" t="s">
        <v>12</v>
      </c>
      <c r="D20" s="3">
        <v>105</v>
      </c>
      <c r="E20" s="3">
        <v>84</v>
      </c>
      <c r="F20" s="3">
        <v>85</v>
      </c>
      <c r="G20" s="3">
        <v>25</v>
      </c>
      <c r="H20" s="12">
        <f t="shared" si="0"/>
        <v>-0.70588235294117641</v>
      </c>
    </row>
    <row r="21" spans="2:8" x14ac:dyDescent="0.25">
      <c r="B21">
        <v>13</v>
      </c>
      <c r="C21" t="s">
        <v>13</v>
      </c>
      <c r="D21" s="3">
        <v>17</v>
      </c>
      <c r="E21" s="3">
        <v>25</v>
      </c>
      <c r="F21" s="3">
        <v>66</v>
      </c>
      <c r="G21" s="3">
        <v>15</v>
      </c>
      <c r="H21" s="12">
        <f t="shared" si="0"/>
        <v>-0.77272727272727271</v>
      </c>
    </row>
    <row r="22" spans="2:8" x14ac:dyDescent="0.25">
      <c r="B22">
        <v>14</v>
      </c>
      <c r="C22" t="s">
        <v>14</v>
      </c>
      <c r="D22" s="3">
        <v>39</v>
      </c>
      <c r="E22" s="3">
        <v>63</v>
      </c>
      <c r="F22" s="3">
        <v>75</v>
      </c>
      <c r="G22" s="3">
        <v>5</v>
      </c>
      <c r="H22" s="12">
        <f t="shared" si="0"/>
        <v>-0.93333333333333335</v>
      </c>
    </row>
    <row r="23" spans="2:8" x14ac:dyDescent="0.25">
      <c r="B23">
        <v>15</v>
      </c>
      <c r="C23" t="s">
        <v>15</v>
      </c>
      <c r="D23" s="3">
        <v>10</v>
      </c>
      <c r="E23" s="3">
        <v>19</v>
      </c>
      <c r="F23" s="3">
        <v>25</v>
      </c>
      <c r="G23" s="3">
        <v>4</v>
      </c>
      <c r="H23" s="12">
        <f t="shared" si="0"/>
        <v>-0.84</v>
      </c>
    </row>
    <row r="24" spans="2:8" x14ac:dyDescent="0.25">
      <c r="B24">
        <v>16</v>
      </c>
      <c r="C24" t="s">
        <v>16</v>
      </c>
      <c r="D24" s="3">
        <v>4</v>
      </c>
      <c r="E24" s="3">
        <v>10</v>
      </c>
      <c r="F24" s="3">
        <v>7</v>
      </c>
      <c r="G24" s="3">
        <v>3</v>
      </c>
      <c r="H24" s="12">
        <f t="shared" si="0"/>
        <v>-0.5714285714285714</v>
      </c>
    </row>
    <row r="25" spans="2:8" x14ac:dyDescent="0.25">
      <c r="B25">
        <v>17</v>
      </c>
      <c r="C25" t="s">
        <v>17</v>
      </c>
      <c r="D25" s="3">
        <v>16</v>
      </c>
      <c r="E25" s="3">
        <v>14</v>
      </c>
      <c r="F25" s="3">
        <v>29</v>
      </c>
      <c r="G25" s="3">
        <v>1</v>
      </c>
      <c r="H25" s="12">
        <f t="shared" si="0"/>
        <v>-0.96551724137931039</v>
      </c>
    </row>
    <row r="26" spans="2:8" x14ac:dyDescent="0.25">
      <c r="C26" s="8" t="s">
        <v>24</v>
      </c>
      <c r="D26" s="9">
        <f>SUM(D9:D25)</f>
        <v>1985</v>
      </c>
      <c r="E26" s="9">
        <f t="shared" ref="E26:G26" si="1">SUM(E9:E25)</f>
        <v>2516</v>
      </c>
      <c r="F26" s="9">
        <f t="shared" si="1"/>
        <v>2635</v>
      </c>
      <c r="G26" s="9">
        <f t="shared" si="1"/>
        <v>1310</v>
      </c>
      <c r="H26" s="12"/>
    </row>
    <row r="27" spans="2:8" x14ac:dyDescent="0.25">
      <c r="C27" t="s">
        <v>19</v>
      </c>
      <c r="D27" s="4"/>
      <c r="E27" s="2">
        <f>E26/D26-1</f>
        <v>0.26750629722921904</v>
      </c>
      <c r="F27" s="2">
        <f t="shared" ref="F27:G27" si="2">F26/E26-1</f>
        <v>4.7297297297297369E-2</v>
      </c>
      <c r="G27" s="2">
        <f t="shared" si="2"/>
        <v>-0.50284629981024676</v>
      </c>
    </row>
    <row r="28" spans="2:8" x14ac:dyDescent="0.25">
      <c r="C28" t="s">
        <v>20</v>
      </c>
      <c r="D28" s="5">
        <f>D26/D30</f>
        <v>0.29746740596433391</v>
      </c>
      <c r="E28" s="5">
        <f t="shared" ref="E28:G28" si="3">E26/E30</f>
        <v>0.29988081048867699</v>
      </c>
      <c r="F28" s="5">
        <f t="shared" si="3"/>
        <v>0.34412955465587042</v>
      </c>
      <c r="G28" s="5">
        <f t="shared" si="3"/>
        <v>0.3256276410638827</v>
      </c>
      <c r="H28" t="s">
        <v>33</v>
      </c>
    </row>
    <row r="29" spans="2:8" x14ac:dyDescent="0.25">
      <c r="D29" s="3"/>
      <c r="E29" s="3"/>
      <c r="F29" s="3"/>
      <c r="G29" s="3"/>
    </row>
    <row r="30" spans="2:8" x14ac:dyDescent="0.25">
      <c r="C30" s="8" t="s">
        <v>18</v>
      </c>
      <c r="D30" s="9">
        <v>6673</v>
      </c>
      <c r="E30" s="9">
        <v>8390</v>
      </c>
      <c r="F30" s="9">
        <v>7657</v>
      </c>
      <c r="G30" s="9">
        <v>4023</v>
      </c>
    </row>
    <row r="31" spans="2:8" x14ac:dyDescent="0.25">
      <c r="C31" s="7" t="s">
        <v>34</v>
      </c>
      <c r="E31" s="5">
        <f>E30/D30-1</f>
        <v>0.25730555971826763</v>
      </c>
      <c r="F31" s="5">
        <f t="shared" ref="F31:G31" si="4">F30/E30-1</f>
        <v>-8.7365911799761609E-2</v>
      </c>
      <c r="G31" s="5">
        <f t="shared" si="4"/>
        <v>-0.47459840668669195</v>
      </c>
    </row>
    <row r="32" spans="2:8" x14ac:dyDescent="0.25">
      <c r="D32" s="3"/>
      <c r="E32" s="3"/>
      <c r="F32" s="3"/>
      <c r="G32" s="3"/>
    </row>
  </sheetData>
  <mergeCells count="1">
    <mergeCell ref="C7:H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f512218-310a-4763-af54-26d27431d60a">
      <Terms xmlns="http://schemas.microsoft.com/office/infopath/2007/PartnerControls"/>
    </lcf76f155ced4ddcb4097134ff3c332f>
    <TaxCatchAll xmlns="ec1ba8db-a862-4396-a8af-2ebc9411c52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39DC93027BA44E873F1BF819963FF7" ma:contentTypeVersion="17" ma:contentTypeDescription="Create a new document." ma:contentTypeScope="" ma:versionID="484363d1b2c24afbf14bb11955e4cbd8">
  <xsd:schema xmlns:xsd="http://www.w3.org/2001/XMLSchema" xmlns:xs="http://www.w3.org/2001/XMLSchema" xmlns:p="http://schemas.microsoft.com/office/2006/metadata/properties" xmlns:ns2="5f512218-310a-4763-af54-26d27431d60a" xmlns:ns3="ec1ba8db-a862-4396-a8af-2ebc9411c522" targetNamespace="http://schemas.microsoft.com/office/2006/metadata/properties" ma:root="true" ma:fieldsID="23eaaef4315b9e2f54ab06e2f6479b85" ns2:_="" ns3:_="">
    <xsd:import namespace="5f512218-310a-4763-af54-26d27431d60a"/>
    <xsd:import namespace="ec1ba8db-a862-4396-a8af-2ebc9411c5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512218-310a-4763-af54-26d27431d6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2b0897a-976a-40fc-9eb3-43b30155ff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1ba8db-a862-4396-a8af-2ebc9411c52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cadeb9a-3919-45c9-9db1-a6c0e16b7d49}" ma:internalName="TaxCatchAll" ma:showField="CatchAllData" ma:web="ec1ba8db-a862-4396-a8af-2ebc9411c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81FC27-8901-4AEB-A3F5-08E532E52CF7}">
  <ds:schemaRefs>
    <ds:schemaRef ds:uri="http://schemas.microsoft.com/office/2006/metadata/properties"/>
    <ds:schemaRef ds:uri="http://schemas.microsoft.com/office/infopath/2007/PartnerControls"/>
    <ds:schemaRef ds:uri="5f512218-310a-4763-af54-26d27431d60a"/>
    <ds:schemaRef ds:uri="ec1ba8db-a862-4396-a8af-2ebc9411c522"/>
  </ds:schemaRefs>
</ds:datastoreItem>
</file>

<file path=customXml/itemProps2.xml><?xml version="1.0" encoding="utf-8"?>
<ds:datastoreItem xmlns:ds="http://schemas.openxmlformats.org/officeDocument/2006/customXml" ds:itemID="{AEDB6A7D-0431-4169-BC4A-A971041EBE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1490EE-56D2-4DA4-8FB5-372F6D53D3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512218-310a-4763-af54-26d27431d60a"/>
    <ds:schemaRef ds:uri="ec1ba8db-a862-4396-a8af-2ebc9411c5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Kaaviot</vt:lpstr>
      </vt:variant>
      <vt:variant>
        <vt:i4>1</vt:i4>
      </vt:variant>
    </vt:vector>
  </HeadingPairs>
  <TitlesOfParts>
    <vt:vector size="2" baseType="lpstr">
      <vt:lpstr>Data</vt:lpstr>
      <vt:lpstr>Kuva Hgin seutukunta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Rautiainen Kimmo</dc:creator>
  <cp:lastModifiedBy>Rautiainen Kimmo</cp:lastModifiedBy>
  <dcterms:created xsi:type="dcterms:W3CDTF">2023-10-25T09:55:10Z</dcterms:created>
  <dcterms:modified xsi:type="dcterms:W3CDTF">2023-10-25T10:24:40Z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0x0101003E39DC93027BA44E873F1BF819963FF7</vt:lpwstr>
  </property>
  <property fmtid="{D5CDD505-2E9C-101B-9397-08002B2CF9AE}" pid="3" name="MediaServiceImageTags">
    <vt:lpwstr/>
  </property>
</Properties>
</file>